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" sheetId="1" r:id="rId1"/>
    <sheet name="Arkusz2" sheetId="2" r:id="rId2"/>
  </sheets>
  <definedNames>
    <definedName name="_xlnm.Print_Titles" localSheetId="0">'plan'!$3:$3</definedName>
    <definedName name="Excel_BuiltIn_Print_Titles_1_1">NA()</definedName>
    <definedName name="Excel_BuiltIn_Print_Titles_2_1">NA()</definedName>
    <definedName name="Excel_BuiltIn_Print_Titles_3_1">NA()</definedName>
  </definedNames>
  <calcPr fullCalcOnLoad="1"/>
</workbook>
</file>

<file path=xl/sharedStrings.xml><?xml version="1.0" encoding="utf-8"?>
<sst xmlns="http://schemas.openxmlformats.org/spreadsheetml/2006/main" count="176" uniqueCount="103">
  <si>
    <t>Korekta nr 2   do planu  do postępowania przetargowego na produkty lecznicze różne  na 24 m-ce</t>
  </si>
  <si>
    <t>Zabezpieczenie na produkty lecznicze – 1 miesiąc</t>
  </si>
  <si>
    <t>L.p.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</si>
  <si>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</si>
  <si>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</si>
  <si>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</si>
  <si>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</si>
  <si>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</si>
  <si>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op.j.*</t>
  </si>
  <si>
    <t>ilość  op j. Zamówienia podstawowego</t>
  </si>
  <si>
    <t>zaof. Ilość w op. j *</t>
  </si>
  <si>
    <t>zaof. Ilość op. j. Zamówienia podstawowego</t>
  </si>
  <si>
    <t>Cena j. Netto</t>
  </si>
  <si>
    <t>VAT</t>
  </si>
  <si>
    <t>Kwota j. VAT</t>
  </si>
  <si>
    <t>Cena j. Brutto</t>
  </si>
  <si>
    <t>Wartość netto na 1 m-c</t>
  </si>
  <si>
    <t>Kwota VAT</t>
  </si>
  <si>
    <t>Wartość brutto na 2 m-ce</t>
  </si>
  <si>
    <t>podmiot odpowiedzialny/importer równoległy/wytwórca (uwagi)</t>
  </si>
  <si>
    <t>Wartość brutto na 1 m-c</t>
  </si>
  <si>
    <t>Kod EAN</t>
  </si>
  <si>
    <t>ZADANIE 1</t>
  </si>
  <si>
    <t>Alteplasum</t>
  </si>
  <si>
    <t>op.</t>
  </si>
  <si>
    <t>prosz.i rozpuszcz.do sporz.r-u do inf</t>
  </si>
  <si>
    <t>0,02g</t>
  </si>
  <si>
    <t>0,05g</t>
  </si>
  <si>
    <t>ZADANIE 2</t>
  </si>
  <si>
    <t>RAZEM</t>
  </si>
  <si>
    <t>Dobutaminum</t>
  </si>
  <si>
    <t>inj. iv.</t>
  </si>
  <si>
    <t>0,25g</t>
  </si>
  <si>
    <t>ZADANIE 3</t>
  </si>
  <si>
    <t>Dopamini hydrochloridum</t>
  </si>
  <si>
    <t>0,2g/5ml</t>
  </si>
  <si>
    <t>Epinephrinum</t>
  </si>
  <si>
    <t>0,001g/ml</t>
  </si>
  <si>
    <t>Norepinephrinum</t>
  </si>
  <si>
    <t>ZADANIE 4</t>
  </si>
  <si>
    <t>Pantoprazolum</t>
  </si>
  <si>
    <t>0,04g</t>
  </si>
  <si>
    <t>ZADANIE 5</t>
  </si>
  <si>
    <t>Adenosinum</t>
  </si>
  <si>
    <t>6mg/ 2ml</t>
  </si>
  <si>
    <t>Clopidogrelum</t>
  </si>
  <si>
    <t>tabl.</t>
  </si>
  <si>
    <t>0,075g</t>
  </si>
  <si>
    <t>ZADANIE 6</t>
  </si>
  <si>
    <t>Glimepiridum</t>
  </si>
  <si>
    <t>0,001g</t>
  </si>
  <si>
    <t>0,002g</t>
  </si>
  <si>
    <t>0,004g</t>
  </si>
  <si>
    <t>Isosorbidi mononitras</t>
  </si>
  <si>
    <t>Natrii valproas+ Acidum valproicum</t>
  </si>
  <si>
    <t>tabl. o przedł. uwal.</t>
  </si>
  <si>
    <t>0,2g+ 0,087g</t>
  </si>
  <si>
    <t>0,333g+ 0,145g</t>
  </si>
  <si>
    <t>granulat o przedł. uwal.</t>
  </si>
  <si>
    <t>66,66mg+ 29,03mg</t>
  </si>
  <si>
    <t>166,76mg+ 72,61mg</t>
  </si>
  <si>
    <t>333,3mg+ 145,14mg</t>
  </si>
  <si>
    <t>Natrii valproas</t>
  </si>
  <si>
    <t>syrop</t>
  </si>
  <si>
    <t>288,2mg/ 5ml</t>
  </si>
  <si>
    <t>150ml</t>
  </si>
  <si>
    <t>inj</t>
  </si>
  <si>
    <t>0,4g/4ml</t>
  </si>
  <si>
    <t>Ramiprilum</t>
  </si>
  <si>
    <t>0,0025g</t>
  </si>
  <si>
    <t>0,005g</t>
  </si>
  <si>
    <t>ZADANIE 7</t>
  </si>
  <si>
    <t>Witaminy rozpuszczalne w tłuszczach i wodzie dla dorosłych</t>
  </si>
  <si>
    <t>op</t>
  </si>
  <si>
    <t>koncentrat do sporz.emulsji do inf.</t>
  </si>
  <si>
    <t>______</t>
  </si>
  <si>
    <t>ZADANIE 8</t>
  </si>
  <si>
    <t>Human fibrinogen+ Human thrombin</t>
  </si>
  <si>
    <t>Matryca kolagenowa  z klejem do tkanek, produkt leczniczy</t>
  </si>
  <si>
    <t>(5,5mg+2,0j.m.)/cm2 - rozmiar  3,0 cm x 2,5 cm</t>
  </si>
  <si>
    <t xml:space="preserve"> ( 5,5mg+2,0j.m.)/cm2 - rozmiar 4,8 cm x 4,8 cm </t>
  </si>
  <si>
    <t xml:space="preserve"> ( 5,5mg+2,0j.m.)/cm2 - rozmiar 9,5 cm x 4,8 cm </t>
  </si>
  <si>
    <t>ZADANIE 9</t>
  </si>
  <si>
    <t>Ornithini aspartas</t>
  </si>
  <si>
    <t>inj.</t>
  </si>
  <si>
    <t>5g/10ml</t>
  </si>
  <si>
    <t>ZADANIE 10</t>
  </si>
  <si>
    <t>Aciclovirum</t>
  </si>
  <si>
    <t>ZADANIE 11</t>
  </si>
  <si>
    <t>Colistimethatum natricum</t>
  </si>
  <si>
    <t>1.000.000 j.m.</t>
  </si>
  <si>
    <t>ZADANIE 12</t>
  </si>
  <si>
    <t>Benzyna apteczna</t>
  </si>
  <si>
    <t>płyn</t>
  </si>
  <si>
    <t>1000ml</t>
  </si>
  <si>
    <t> </t>
  </si>
  <si>
    <t>WSZYSTKO RAZEM</t>
  </si>
  <si>
    <t>Wykonawca przystępuje do całości zadania. Brak możliwości przystąpienia do pojedyńczych pozycji.</t>
  </si>
  <si>
    <t>Wartość brutto cyfrą zł : ………………………………………………………..</t>
  </si>
  <si>
    <t>Wartość brutto słownie zł : ……………………………………………………………………………………………………………………</t>
  </si>
  <si>
    <t>W cenie dostawy uwzględniono koszty transportu do Zamawiającego oraz koszty rozładunku u Zamawiającego.</t>
  </si>
  <si>
    <t>………………………………………………………………………………………..</t>
  </si>
  <si>
    <t xml:space="preserve">(podpis i pieczęć osób wskazanych w dokumencie uprawniającym do występowania w obrocie prawnym lub posiadających pełnomocnictwo)
       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</si>
</sst>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"/>
    <numFmt numFmtId="166" formatCode="\ * #,##0.00&quot;      &quot;;\-* #,##0.00&quot;      &quot;;\ * \-#&quot;      &quot;;@\ "/>
    <numFmt numFmtId="167" formatCode="#,##0.00"/>
    <numFmt numFmtId="168" formatCode="#.00"/>
    <numFmt numFmtId="169" formatCode="0.00"/>
    <numFmt numFmtId="170" formatCode="0"/>
    <numFmt numFmtId="171" formatCode="0%"/>
    <numFmt numFmtId="172" formatCode="#,##0"/>
  </numFmts>
  <fonts count="13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82">
    <xf numFmtId="164" fontId="0" fillId="0" borderId="0" xfId="0" applyAlignment="1">
      <alignment/>
    </xf>
    <xf numFmtId="164" fontId="3" fillId="2" borderId="0" xfId="39" applyFont="1" applyFill="1" applyBorder="1" applyAlignment="1">
      <alignment horizontal="center" vertical="center" wrapText="1"/>
      <protection/>
    </xf>
    <xf numFmtId="164" fontId="3" fillId="2" borderId="0" xfId="39" applyFont="1" applyFill="1" applyBorder="1" applyAlignment="1">
      <alignment horizontal="left" vertical="center" wrapText="1"/>
      <protection/>
    </xf>
    <xf numFmtId="165" fontId="3" fillId="2" borderId="0" xfId="39" applyNumberFormat="1" applyFont="1" applyFill="1" applyBorder="1" applyAlignment="1">
      <alignment horizontal="center" vertical="center" wrapText="1"/>
      <protection/>
    </xf>
    <xf numFmtId="167" fontId="3" fillId="2" borderId="0" xfId="15" applyNumberFormat="1" applyFont="1" applyFill="1" applyBorder="1" applyAlignment="1" applyProtection="1">
      <alignment horizontal="center" vertical="center" wrapText="1"/>
      <protection/>
    </xf>
    <xf numFmtId="167" fontId="3" fillId="2" borderId="0" xfId="39" applyNumberFormat="1" applyFont="1" applyFill="1" applyBorder="1" applyAlignment="1">
      <alignment horizontal="center" vertical="center" wrapText="1"/>
      <protection/>
    </xf>
    <xf numFmtId="167" fontId="4" fillId="2" borderId="0" xfId="39" applyNumberFormat="1" applyFont="1" applyFill="1" applyBorder="1" applyAlignment="1">
      <alignment horizontal="center" vertical="center" wrapText="1"/>
      <protection/>
    </xf>
    <xf numFmtId="168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 applyProtection="1">
      <alignment horizontal="center" vertical="center" wrapText="1"/>
      <protection/>
    </xf>
    <xf numFmtId="170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4" fontId="9" fillId="0" borderId="1" xfId="39" applyFont="1" applyFill="1" applyBorder="1" applyAlignment="1">
      <alignment horizontal="left" vertical="center" wrapText="1"/>
      <protection/>
    </xf>
    <xf numFmtId="165" fontId="7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7" fillId="0" borderId="1" xfId="20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7" fillId="0" borderId="1" xfId="0" applyFont="1" applyFill="1" applyBorder="1" applyAlignment="1">
      <alignment horizontal="center" vertical="center" wrapText="1"/>
    </xf>
    <xf numFmtId="167" fontId="7" fillId="0" borderId="1" xfId="15" applyNumberFormat="1" applyFont="1" applyFill="1" applyBorder="1" applyAlignment="1" applyProtection="1">
      <alignment horizontal="center" vertical="center" wrapText="1"/>
      <protection/>
    </xf>
    <xf numFmtId="171" fontId="7" fillId="0" borderId="1" xfId="19" applyFont="1" applyFill="1" applyBorder="1" applyAlignment="1" applyProtection="1">
      <alignment horizontal="center" vertical="center" wrapText="1"/>
      <protection/>
    </xf>
    <xf numFmtId="164" fontId="7" fillId="0" borderId="1" xfId="40" applyFont="1" applyFill="1" applyBorder="1" applyAlignment="1">
      <alignment horizontal="center" vertical="center" wrapText="1"/>
      <protection/>
    </xf>
    <xf numFmtId="168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9" fillId="2" borderId="1" xfId="39" applyFont="1" applyFill="1" applyBorder="1" applyAlignment="1">
      <alignment horizontal="left" vertical="center" wrapText="1"/>
      <protection/>
    </xf>
    <xf numFmtId="165" fontId="7" fillId="2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7" fontId="9" fillId="2" borderId="1" xfId="15" applyNumberFormat="1" applyFont="1" applyFill="1" applyBorder="1" applyAlignment="1" applyProtection="1">
      <alignment horizontal="center" vertical="center" wrapText="1"/>
      <protection/>
    </xf>
    <xf numFmtId="164" fontId="7" fillId="2" borderId="1" xfId="39" applyFont="1" applyFill="1" applyBorder="1" applyAlignment="1">
      <alignment horizontal="center" vertical="center" wrapText="1"/>
      <protection/>
    </xf>
    <xf numFmtId="164" fontId="7" fillId="2" borderId="1" xfId="20" applyFont="1" applyFill="1" applyBorder="1" applyAlignment="1">
      <alignment horizontal="center" vertical="center" wrapText="1"/>
      <protection/>
    </xf>
    <xf numFmtId="164" fontId="7" fillId="2" borderId="1" xfId="39" applyFont="1" applyFill="1" applyBorder="1" applyAlignment="1">
      <alignment horizontal="left" vertical="center" wrapText="1"/>
      <protection/>
    </xf>
    <xf numFmtId="167" fontId="7" fillId="2" borderId="1" xfId="15" applyNumberFormat="1" applyFont="1" applyFill="1" applyBorder="1" applyAlignment="1" applyProtection="1">
      <alignment horizontal="center" vertical="center" wrapText="1"/>
      <protection/>
    </xf>
    <xf numFmtId="171" fontId="7" fillId="2" borderId="1" xfId="19" applyFont="1" applyFill="1" applyBorder="1" applyAlignment="1" applyProtection="1">
      <alignment horizontal="center" vertical="center" wrapText="1"/>
      <protection/>
    </xf>
    <xf numFmtId="168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7" fillId="2" borderId="1" xfId="20" applyFont="1" applyFill="1" applyBorder="1" applyAlignment="1">
      <alignment horizontal="left" vertical="center" wrapText="1"/>
      <protection/>
    </xf>
    <xf numFmtId="17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7" fontId="7" fillId="2" borderId="1" xfId="39" applyNumberFormat="1" applyFont="1" applyFill="1" applyBorder="1" applyAlignment="1">
      <alignment horizontal="center" vertical="center" wrapText="1"/>
      <protection/>
    </xf>
    <xf numFmtId="164" fontId="7" fillId="2" borderId="1" xfId="31" applyFont="1" applyFill="1" applyBorder="1" applyAlignment="1">
      <alignment horizontal="center" vertical="center" wrapText="1"/>
      <protection/>
    </xf>
    <xf numFmtId="164" fontId="7" fillId="2" borderId="1" xfId="41" applyFont="1" applyFill="1" applyBorder="1" applyAlignment="1">
      <alignment horizontal="center" vertical="center" wrapText="1"/>
      <protection/>
    </xf>
    <xf numFmtId="164" fontId="9" fillId="2" borderId="1" xfId="20" applyFont="1" applyFill="1" applyBorder="1" applyAlignment="1">
      <alignment horizontal="left" vertical="center" wrapText="1"/>
      <protection/>
    </xf>
    <xf numFmtId="164" fontId="7" fillId="2" borderId="1" xfId="35" applyFont="1" applyFill="1" applyBorder="1" applyAlignment="1">
      <alignment horizontal="center" vertical="center" wrapText="1"/>
      <protection/>
    </xf>
    <xf numFmtId="164" fontId="3" fillId="3" borderId="0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167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42" applyFont="1" applyFill="1" applyBorder="1" applyAlignment="1">
      <alignment horizontal="center" vertical="center" wrapText="1"/>
      <protection/>
    </xf>
    <xf numFmtId="164" fontId="7" fillId="2" borderId="1" xfId="0" applyFont="1" applyFill="1" applyBorder="1" applyAlignment="1">
      <alignment horizontal="center" vertical="center"/>
    </xf>
    <xf numFmtId="164" fontId="9" fillId="0" borderId="0" xfId="39" applyFont="1" applyFill="1" applyBorder="1" applyAlignment="1">
      <alignment horizontal="left" vertical="center" wrapText="1"/>
      <protection/>
    </xf>
    <xf numFmtId="165" fontId="7" fillId="2" borderId="0" xfId="0" applyNumberFormat="1" applyFont="1" applyFill="1" applyBorder="1" applyAlignment="1">
      <alignment horizontal="center" vertical="center" wrapText="1"/>
    </xf>
    <xf numFmtId="167" fontId="7" fillId="2" borderId="0" xfId="15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right" vertical="center"/>
    </xf>
    <xf numFmtId="164" fontId="7" fillId="2" borderId="0" xfId="39" applyFont="1" applyFill="1" applyBorder="1" applyAlignment="1">
      <alignment horizontal="center" vertical="center" wrapText="1"/>
      <protection/>
    </xf>
    <xf numFmtId="164" fontId="7" fillId="2" borderId="0" xfId="39" applyFont="1" applyFill="1" applyBorder="1" applyAlignment="1">
      <alignment horizontal="left" vertical="center"/>
      <protection/>
    </xf>
    <xf numFmtId="164" fontId="9" fillId="2" borderId="1" xfId="39" applyFont="1" applyFill="1" applyBorder="1" applyAlignment="1">
      <alignment horizontal="center" vertical="center" wrapText="1"/>
      <protection/>
    </xf>
    <xf numFmtId="164" fontId="7" fillId="2" borderId="0" xfId="0" applyFont="1" applyFill="1" applyBorder="1" applyAlignment="1">
      <alignment horizontal="right" vertical="center" wrapText="1"/>
    </xf>
    <xf numFmtId="164" fontId="10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4" fontId="12" fillId="0" borderId="0" xfId="0" applyFont="1" applyFill="1" applyAlignment="1">
      <alignment horizontal="center" vertical="center"/>
    </xf>
    <xf numFmtId="164" fontId="12" fillId="2" borderId="0" xfId="0" applyFont="1" applyFill="1" applyAlignment="1">
      <alignment horizontal="center" vertical="center"/>
    </xf>
    <xf numFmtId="164" fontId="12" fillId="0" borderId="0" xfId="0" applyFont="1" applyFill="1" applyAlignment="1">
      <alignment horizontal="left" vertical="center"/>
    </xf>
    <xf numFmtId="164" fontId="11" fillId="2" borderId="0" xfId="0" applyFont="1" applyFill="1" applyBorder="1" applyAlignment="1">
      <alignment horizontal="center" vertical="center" wrapText="1"/>
    </xf>
    <xf numFmtId="164" fontId="11" fillId="0" borderId="0" xfId="0" applyFont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1" xfId="21"/>
    <cellStyle name="Normalny 2 2" xfId="22"/>
    <cellStyle name="Normalny 2 3" xfId="23"/>
    <cellStyle name="Normalny 2 4" xfId="24"/>
    <cellStyle name="Normalny 2 5" xfId="25"/>
    <cellStyle name="Normalny 2 6" xfId="26"/>
    <cellStyle name="Normalny 2 7" xfId="27"/>
    <cellStyle name="Normalny 2 8" xfId="28"/>
    <cellStyle name="Normalny 2 9" xfId="29"/>
    <cellStyle name="Normalny 6" xfId="30"/>
    <cellStyle name="Normalny_Arkusz1" xfId="31"/>
    <cellStyle name="Normalny_Arkusz1 1" xfId="32"/>
    <cellStyle name="Normalny_Arkusz1 22" xfId="33"/>
    <cellStyle name="Normalny_Arkusz1_2" xfId="34"/>
    <cellStyle name="Normalny_Arkusz1_2 1" xfId="35"/>
    <cellStyle name="Normalny_Arkusz1_2 2" xfId="36"/>
    <cellStyle name="Normalny_Kamsoft" xfId="37"/>
    <cellStyle name="Styl 1" xfId="38"/>
    <cellStyle name="Excel Built-in Normal" xfId="39"/>
    <cellStyle name="Excel Built-in Normal 4" xfId="40"/>
    <cellStyle name="Excel Built-in Normal 5" xfId="41"/>
    <cellStyle name="Excel Built-in Normal 6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2"/>
  <sheetViews>
    <sheetView tabSelected="1" view="pageBreakPreview" zoomScale="65" zoomScaleNormal="95" zoomScaleSheetLayoutView="65" workbookViewId="0" topLeftCell="A1">
      <pane ySplit="3" topLeftCell="A34" activePane="bottomLeft" state="frozen"/>
      <selection pane="topLeft" activeCell="A1" sqref="A1"/>
      <selection pane="bottomLeft" activeCell="B39" sqref="B39"/>
    </sheetView>
  </sheetViews>
  <sheetFormatPr defaultColWidth="9.140625" defaultRowHeight="14.25" customHeight="1"/>
  <cols>
    <col min="1" max="1" width="4.00390625" style="1" customWidth="1"/>
    <col min="2" max="2" width="17.28125" style="2" customWidth="1"/>
    <col min="3" max="3" width="30.421875" style="1" customWidth="1"/>
    <col min="4" max="4" width="7.7109375" style="1" customWidth="1"/>
    <col min="5" max="5" width="18.57421875" style="1" customWidth="1"/>
    <col min="6" max="6" width="14.28125" style="1" customWidth="1"/>
    <col min="7" max="7" width="6.8515625" style="1" customWidth="1"/>
    <col min="8" max="8" width="15.8515625" style="3" customWidth="1"/>
    <col min="9" max="9" width="10.00390625" style="4" customWidth="1"/>
    <col min="10" max="10" width="17.140625" style="5" customWidth="1"/>
    <col min="11" max="11" width="14.28125" style="4" customWidth="1"/>
    <col min="12" max="12" width="8.8515625" style="4" customWidth="1"/>
    <col min="13" max="13" width="13.28125" style="4" customWidth="1"/>
    <col min="14" max="14" width="10.8515625" style="4" customWidth="1"/>
    <col min="15" max="15" width="13.28125" style="4" customWidth="1"/>
    <col min="16" max="16" width="11.140625" style="6" customWidth="1"/>
    <col min="17" max="17" width="8.00390625" style="7" hidden="1" customWidth="1"/>
    <col min="18" max="18" width="8.00390625" style="8" hidden="1" customWidth="1"/>
    <col min="19" max="19" width="16.8515625" style="9" customWidth="1"/>
    <col min="20" max="20" width="23.7109375" style="9" customWidth="1"/>
    <col min="21" max="21" width="32.421875" style="9" customWidth="1"/>
    <col min="22" max="22" width="32.421875" style="10" customWidth="1"/>
    <col min="23" max="67" width="8.421875" style="10" customWidth="1"/>
    <col min="68" max="208" width="8.421875" style="11" customWidth="1"/>
    <col min="209" max="16384" width="8.421875" style="0" customWidth="1"/>
  </cols>
  <sheetData>
    <row r="1" spans="1:67" s="15" customFormat="1" ht="12.75" customHeight="1" hidden="1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s="15" customFormat="1" ht="19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</row>
    <row r="3" spans="1:67" s="15" customFormat="1" ht="60" customHeight="1">
      <c r="A3" s="17" t="s">
        <v>2</v>
      </c>
      <c r="B3" s="18" t="s">
        <v>3</v>
      </c>
      <c r="C3" s="19" t="s">
        <v>4</v>
      </c>
      <c r="D3" s="19" t="s">
        <v>5</v>
      </c>
      <c r="E3" s="17" t="s">
        <v>6</v>
      </c>
      <c r="F3" s="18" t="s">
        <v>7</v>
      </c>
      <c r="G3" s="20" t="s">
        <v>8</v>
      </c>
      <c r="H3" s="21" t="s">
        <v>9</v>
      </c>
      <c r="I3" s="22" t="s">
        <v>10</v>
      </c>
      <c r="J3" s="22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4" t="s">
        <v>19</v>
      </c>
      <c r="S3" s="23" t="s">
        <v>20</v>
      </c>
      <c r="T3" s="24" t="s">
        <v>19</v>
      </c>
      <c r="U3" s="23" t="s">
        <v>21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</row>
    <row r="4" spans="1:244" s="28" customFormat="1" ht="16.5" customHeight="1">
      <c r="A4" s="25" t="s">
        <v>22</v>
      </c>
      <c r="B4" s="25"/>
      <c r="C4" s="25"/>
      <c r="D4" s="25"/>
      <c r="E4" s="25"/>
      <c r="F4" s="25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</row>
    <row r="5" spans="1:244" s="28" customFormat="1" ht="70.5" customHeight="1">
      <c r="A5" s="30">
        <v>1</v>
      </c>
      <c r="B5" s="31" t="s">
        <v>23</v>
      </c>
      <c r="C5" s="32"/>
      <c r="D5" s="30" t="s">
        <v>24</v>
      </c>
      <c r="E5" s="30" t="s">
        <v>25</v>
      </c>
      <c r="F5" s="30" t="s">
        <v>26</v>
      </c>
      <c r="G5" s="30">
        <v>1</v>
      </c>
      <c r="H5" s="26">
        <v>25</v>
      </c>
      <c r="I5" s="33"/>
      <c r="J5" s="34"/>
      <c r="K5" s="33"/>
      <c r="L5" s="33"/>
      <c r="M5" s="33"/>
      <c r="N5" s="33"/>
      <c r="O5" s="33"/>
      <c r="P5" s="35"/>
      <c r="Q5" s="36"/>
      <c r="R5" s="32"/>
      <c r="S5" s="37"/>
      <c r="T5" s="37"/>
      <c r="U5" s="3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</row>
    <row r="6" spans="1:244" s="28" customFormat="1" ht="70.5" customHeight="1">
      <c r="A6" s="38">
        <v>2</v>
      </c>
      <c r="B6" s="31" t="s">
        <v>23</v>
      </c>
      <c r="C6" s="32"/>
      <c r="D6" s="30" t="s">
        <v>24</v>
      </c>
      <c r="E6" s="30" t="s">
        <v>25</v>
      </c>
      <c r="F6" s="30" t="s">
        <v>27</v>
      </c>
      <c r="G6" s="30">
        <v>1</v>
      </c>
      <c r="H6" s="26">
        <v>30</v>
      </c>
      <c r="I6" s="33"/>
      <c r="J6" s="34"/>
      <c r="K6" s="33"/>
      <c r="L6" s="33"/>
      <c r="M6" s="33"/>
      <c r="N6" s="33"/>
      <c r="O6" s="33"/>
      <c r="P6" s="35"/>
      <c r="Q6" s="36"/>
      <c r="R6" s="32"/>
      <c r="S6" s="37"/>
      <c r="T6" s="37"/>
      <c r="U6" s="3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1" ht="16.5" customHeight="1">
      <c r="A7" s="39" t="s">
        <v>28</v>
      </c>
      <c r="B7" s="39"/>
      <c r="C7" s="39"/>
      <c r="D7" s="39"/>
      <c r="E7" s="39"/>
      <c r="F7" s="39"/>
      <c r="G7" s="39"/>
      <c r="H7" s="40"/>
      <c r="I7" s="40"/>
      <c r="J7" s="40"/>
      <c r="K7" s="40"/>
      <c r="L7" s="41"/>
      <c r="M7" s="41"/>
      <c r="N7" s="42" t="s">
        <v>29</v>
      </c>
      <c r="O7" s="42">
        <f>SUM(O5:O6)</f>
        <v>0</v>
      </c>
      <c r="P7" s="42">
        <f>SUM(P5:P6)</f>
        <v>0</v>
      </c>
      <c r="Q7" s="42">
        <f>SUM(O5:O6)</f>
        <v>0</v>
      </c>
      <c r="R7" s="43"/>
      <c r="S7" s="42">
        <f>SUM(S5:S6)</f>
        <v>0</v>
      </c>
      <c r="T7" s="43"/>
      <c r="U7" s="43"/>
    </row>
    <row r="8" spans="1:21" ht="70.5" customHeight="1">
      <c r="A8" s="44">
        <v>1</v>
      </c>
      <c r="B8" s="45" t="s">
        <v>30</v>
      </c>
      <c r="C8" s="17"/>
      <c r="D8" s="43" t="s">
        <v>24</v>
      </c>
      <c r="E8" s="44" t="s">
        <v>31</v>
      </c>
      <c r="F8" s="43" t="s">
        <v>32</v>
      </c>
      <c r="G8" s="43">
        <v>5</v>
      </c>
      <c r="H8" s="40">
        <v>12</v>
      </c>
      <c r="I8" s="46"/>
      <c r="J8" s="47"/>
      <c r="K8" s="46"/>
      <c r="L8" s="46"/>
      <c r="M8" s="46"/>
      <c r="N8" s="46"/>
      <c r="O8" s="46"/>
      <c r="P8" s="17"/>
      <c r="Q8" s="48"/>
      <c r="R8" s="17"/>
      <c r="S8" s="49"/>
      <c r="T8" s="49"/>
      <c r="U8" s="49"/>
    </row>
    <row r="9" spans="1:21" ht="16.5" customHeight="1">
      <c r="A9" s="39" t="s">
        <v>33</v>
      </c>
      <c r="B9" s="39"/>
      <c r="C9" s="39"/>
      <c r="D9" s="39"/>
      <c r="E9" s="39"/>
      <c r="F9" s="39"/>
      <c r="G9" s="39"/>
      <c r="H9" s="40"/>
      <c r="I9" s="40"/>
      <c r="J9" s="40"/>
      <c r="K9" s="40"/>
      <c r="L9" s="41"/>
      <c r="M9" s="41"/>
      <c r="N9" s="42" t="s">
        <v>29</v>
      </c>
      <c r="O9" s="42">
        <f>SUM(O8:O8)</f>
        <v>0</v>
      </c>
      <c r="P9" s="42">
        <f>SUM(P8:P8)</f>
        <v>0</v>
      </c>
      <c r="Q9" s="42">
        <f>SUM(Q8:Q8)</f>
        <v>0</v>
      </c>
      <c r="R9" s="17"/>
      <c r="S9" s="42">
        <f>SUM(S8:S8)</f>
        <v>0</v>
      </c>
      <c r="T9" s="17"/>
      <c r="U9" s="17"/>
    </row>
    <row r="10" spans="1:21" ht="70.5" customHeight="1">
      <c r="A10" s="44">
        <v>1</v>
      </c>
      <c r="B10" s="50" t="s">
        <v>34</v>
      </c>
      <c r="C10" s="51"/>
      <c r="D10" s="43" t="s">
        <v>24</v>
      </c>
      <c r="E10" s="44" t="s">
        <v>31</v>
      </c>
      <c r="F10" s="44" t="s">
        <v>35</v>
      </c>
      <c r="G10" s="44">
        <v>10</v>
      </c>
      <c r="H10" s="40">
        <v>8</v>
      </c>
      <c r="I10" s="46"/>
      <c r="J10" s="47"/>
      <c r="K10" s="46"/>
      <c r="L10" s="46"/>
      <c r="M10" s="46"/>
      <c r="N10" s="46"/>
      <c r="O10" s="46"/>
      <c r="P10" s="17"/>
      <c r="Q10" s="48"/>
      <c r="R10" s="17"/>
      <c r="S10" s="49"/>
      <c r="T10" s="49"/>
      <c r="U10" s="49"/>
    </row>
    <row r="11" spans="1:21" ht="70.5" customHeight="1">
      <c r="A11" s="44">
        <v>2</v>
      </c>
      <c r="B11" s="52" t="s">
        <v>36</v>
      </c>
      <c r="C11" s="53"/>
      <c r="D11" s="43" t="s">
        <v>24</v>
      </c>
      <c r="E11" s="44" t="s">
        <v>31</v>
      </c>
      <c r="F11" s="17" t="s">
        <v>37</v>
      </c>
      <c r="G11" s="17">
        <v>10</v>
      </c>
      <c r="H11" s="40">
        <v>45</v>
      </c>
      <c r="I11" s="46"/>
      <c r="J11" s="47"/>
      <c r="K11" s="46"/>
      <c r="L11" s="46"/>
      <c r="M11" s="46"/>
      <c r="N11" s="46"/>
      <c r="O11" s="46"/>
      <c r="P11" s="17"/>
      <c r="Q11" s="48"/>
      <c r="R11" s="17"/>
      <c r="S11" s="49"/>
      <c r="T11" s="49"/>
      <c r="U11" s="49"/>
    </row>
    <row r="12" spans="1:21" ht="70.5" customHeight="1">
      <c r="A12" s="44">
        <v>3</v>
      </c>
      <c r="B12" s="52" t="s">
        <v>38</v>
      </c>
      <c r="C12" s="53"/>
      <c r="D12" s="43" t="s">
        <v>24</v>
      </c>
      <c r="E12" s="44" t="s">
        <v>31</v>
      </c>
      <c r="F12" s="17" t="s">
        <v>37</v>
      </c>
      <c r="G12" s="53">
        <v>10</v>
      </c>
      <c r="H12" s="40">
        <v>25</v>
      </c>
      <c r="I12" s="54"/>
      <c r="J12" s="47"/>
      <c r="K12" s="46"/>
      <c r="L12" s="46"/>
      <c r="M12" s="46"/>
      <c r="N12" s="46"/>
      <c r="O12" s="46"/>
      <c r="P12" s="17"/>
      <c r="Q12" s="48"/>
      <c r="R12" s="17"/>
      <c r="S12" s="49"/>
      <c r="T12" s="49"/>
      <c r="U12" s="49"/>
    </row>
    <row r="13" spans="1:21" ht="16.5" customHeight="1">
      <c r="A13" s="39" t="s">
        <v>39</v>
      </c>
      <c r="B13" s="39"/>
      <c r="C13" s="39"/>
      <c r="D13" s="39"/>
      <c r="E13" s="39"/>
      <c r="F13" s="39"/>
      <c r="G13" s="39"/>
      <c r="H13" s="40"/>
      <c r="I13" s="40"/>
      <c r="J13" s="40"/>
      <c r="K13" s="40"/>
      <c r="L13" s="41"/>
      <c r="M13" s="41"/>
      <c r="N13" s="42" t="s">
        <v>29</v>
      </c>
      <c r="O13" s="42">
        <f>SUM(O10:O12)</f>
        <v>0</v>
      </c>
      <c r="P13" s="42">
        <f>SUM(P10:P12)</f>
        <v>0</v>
      </c>
      <c r="Q13" s="42">
        <f>SUM(O10:O12)</f>
        <v>0</v>
      </c>
      <c r="R13" s="43"/>
      <c r="S13" s="42">
        <f>SUM(S10:S12)</f>
        <v>0</v>
      </c>
      <c r="T13" s="43"/>
      <c r="U13" s="43"/>
    </row>
    <row r="14" spans="1:21" ht="70.5" customHeight="1">
      <c r="A14" s="44">
        <v>1</v>
      </c>
      <c r="B14" s="45" t="s">
        <v>40</v>
      </c>
      <c r="C14" s="17"/>
      <c r="D14" s="44" t="s">
        <v>24</v>
      </c>
      <c r="E14" s="44" t="s">
        <v>31</v>
      </c>
      <c r="F14" s="43" t="s">
        <v>41</v>
      </c>
      <c r="G14" s="43">
        <v>1</v>
      </c>
      <c r="H14" s="40">
        <v>3000</v>
      </c>
      <c r="I14" s="55"/>
      <c r="J14" s="47"/>
      <c r="K14" s="46"/>
      <c r="L14" s="46"/>
      <c r="M14" s="46"/>
      <c r="N14" s="46"/>
      <c r="O14" s="46"/>
      <c r="P14" s="17"/>
      <c r="Q14" s="48"/>
      <c r="R14" s="17"/>
      <c r="S14" s="49"/>
      <c r="T14" s="49"/>
      <c r="U14" s="49"/>
    </row>
    <row r="15" spans="1:21" ht="16.5" customHeight="1">
      <c r="A15" s="39" t="s">
        <v>42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1"/>
      <c r="M15" s="41"/>
      <c r="N15" s="42" t="s">
        <v>29</v>
      </c>
      <c r="O15" s="42">
        <f>SUM(O14)</f>
        <v>0</v>
      </c>
      <c r="P15" s="42">
        <f>SUM(P14)</f>
        <v>0</v>
      </c>
      <c r="Q15" s="42">
        <f>SUM(O14:O14)</f>
        <v>0</v>
      </c>
      <c r="R15" s="17"/>
      <c r="S15" s="42">
        <f>SUM(S14)</f>
        <v>0</v>
      </c>
      <c r="T15" s="17"/>
      <c r="U15" s="17"/>
    </row>
    <row r="16" spans="1:67" s="13" customFormat="1" ht="70.5" customHeight="1">
      <c r="A16" s="44">
        <v>1</v>
      </c>
      <c r="B16" s="50" t="s">
        <v>43</v>
      </c>
      <c r="C16" s="17"/>
      <c r="D16" s="44" t="s">
        <v>24</v>
      </c>
      <c r="E16" s="44" t="s">
        <v>31</v>
      </c>
      <c r="F16" s="44" t="s">
        <v>44</v>
      </c>
      <c r="G16" s="44">
        <v>6</v>
      </c>
      <c r="H16" s="40">
        <v>12</v>
      </c>
      <c r="I16" s="46"/>
      <c r="J16" s="47"/>
      <c r="K16" s="46"/>
      <c r="L16" s="46"/>
      <c r="M16" s="46"/>
      <c r="N16" s="46"/>
      <c r="O16" s="46"/>
      <c r="P16" s="17"/>
      <c r="Q16" s="48"/>
      <c r="R16" s="17"/>
      <c r="S16" s="49"/>
      <c r="T16" s="49"/>
      <c r="U16" s="4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s="13" customFormat="1" ht="70.5" customHeight="1">
      <c r="A17" s="44">
        <v>2</v>
      </c>
      <c r="B17" s="50" t="s">
        <v>45</v>
      </c>
      <c r="C17" s="17"/>
      <c r="D17" s="17" t="s">
        <v>24</v>
      </c>
      <c r="E17" s="43" t="s">
        <v>46</v>
      </c>
      <c r="F17" s="56" t="s">
        <v>47</v>
      </c>
      <c r="G17" s="44">
        <v>28</v>
      </c>
      <c r="H17" s="40">
        <v>20</v>
      </c>
      <c r="I17" s="46"/>
      <c r="J17" s="47"/>
      <c r="K17" s="46"/>
      <c r="L17" s="46"/>
      <c r="M17" s="46"/>
      <c r="N17" s="46"/>
      <c r="O17" s="46"/>
      <c r="P17" s="57"/>
      <c r="Q17" s="48"/>
      <c r="R17" s="17"/>
      <c r="S17" s="49"/>
      <c r="T17" s="49"/>
      <c r="U17" s="4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21" ht="16.5" customHeight="1">
      <c r="A18" s="58" t="s">
        <v>48</v>
      </c>
      <c r="B18" s="58"/>
      <c r="C18" s="58"/>
      <c r="D18" s="58"/>
      <c r="E18" s="58"/>
      <c r="F18" s="58"/>
      <c r="G18" s="58"/>
      <c r="H18" s="58"/>
      <c r="I18" s="46"/>
      <c r="J18" s="46"/>
      <c r="K18" s="46"/>
      <c r="L18" s="41"/>
      <c r="M18" s="41"/>
      <c r="N18" s="42" t="s">
        <v>29</v>
      </c>
      <c r="O18" s="42">
        <f>SUM(O16:O17)</f>
        <v>0</v>
      </c>
      <c r="P18" s="42">
        <f>SUM(P16:P17)</f>
        <v>0</v>
      </c>
      <c r="Q18" s="42">
        <f>SUM(O16:O17)</f>
        <v>0</v>
      </c>
      <c r="R18" s="57"/>
      <c r="S18" s="42">
        <f>SUM(S16:S17)</f>
        <v>0</v>
      </c>
      <c r="T18" s="57"/>
      <c r="U18" s="57"/>
    </row>
    <row r="19" spans="1:67" s="61" customFormat="1" ht="70.5" customHeight="1">
      <c r="A19" s="44">
        <v>1</v>
      </c>
      <c r="B19" s="52" t="s">
        <v>49</v>
      </c>
      <c r="C19" s="17"/>
      <c r="D19" s="44" t="s">
        <v>24</v>
      </c>
      <c r="E19" s="43" t="s">
        <v>46</v>
      </c>
      <c r="F19" s="17" t="s">
        <v>50</v>
      </c>
      <c r="G19" s="17">
        <v>30</v>
      </c>
      <c r="H19" s="40">
        <v>5</v>
      </c>
      <c r="I19" s="46"/>
      <c r="J19" s="47"/>
      <c r="K19" s="46"/>
      <c r="L19" s="46"/>
      <c r="M19" s="46"/>
      <c r="N19" s="46"/>
      <c r="O19" s="46"/>
      <c r="P19" s="59"/>
      <c r="Q19" s="48"/>
      <c r="R19" s="17"/>
      <c r="S19" s="49"/>
      <c r="T19" s="49"/>
      <c r="U19" s="49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</row>
    <row r="20" spans="1:67" s="61" customFormat="1" ht="70.5" customHeight="1">
      <c r="A20" s="44">
        <v>2</v>
      </c>
      <c r="B20" s="52" t="s">
        <v>49</v>
      </c>
      <c r="C20" s="17"/>
      <c r="D20" s="44" t="s">
        <v>24</v>
      </c>
      <c r="E20" s="43" t="s">
        <v>46</v>
      </c>
      <c r="F20" s="17" t="s">
        <v>51</v>
      </c>
      <c r="G20" s="17">
        <v>30</v>
      </c>
      <c r="H20" s="40">
        <v>12</v>
      </c>
      <c r="I20" s="46"/>
      <c r="J20" s="47"/>
      <c r="K20" s="46"/>
      <c r="L20" s="46"/>
      <c r="M20" s="46"/>
      <c r="N20" s="46"/>
      <c r="O20" s="46"/>
      <c r="P20" s="59"/>
      <c r="Q20" s="48"/>
      <c r="R20" s="17"/>
      <c r="S20" s="49"/>
      <c r="T20" s="49"/>
      <c r="U20" s="49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</row>
    <row r="21" spans="1:67" s="61" customFormat="1" ht="70.5" customHeight="1">
      <c r="A21" s="44">
        <v>3</v>
      </c>
      <c r="B21" s="52" t="s">
        <v>49</v>
      </c>
      <c r="C21" s="17"/>
      <c r="D21" s="44" t="s">
        <v>24</v>
      </c>
      <c r="E21" s="43" t="s">
        <v>46</v>
      </c>
      <c r="F21" s="17" t="s">
        <v>52</v>
      </c>
      <c r="G21" s="17">
        <v>30</v>
      </c>
      <c r="H21" s="40">
        <v>5</v>
      </c>
      <c r="I21" s="46"/>
      <c r="J21" s="47"/>
      <c r="K21" s="46"/>
      <c r="L21" s="46"/>
      <c r="M21" s="46"/>
      <c r="N21" s="46"/>
      <c r="O21" s="46"/>
      <c r="P21" s="59"/>
      <c r="Q21" s="48"/>
      <c r="R21" s="17"/>
      <c r="S21" s="49"/>
      <c r="T21" s="49"/>
      <c r="U21" s="4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</row>
    <row r="22" spans="1:67" s="61" customFormat="1" ht="70.5" customHeight="1">
      <c r="A22" s="44">
        <v>4</v>
      </c>
      <c r="B22" s="50" t="s">
        <v>53</v>
      </c>
      <c r="C22" s="17"/>
      <c r="D22" s="44" t="s">
        <v>24</v>
      </c>
      <c r="E22" s="43" t="s">
        <v>46</v>
      </c>
      <c r="F22" s="44" t="s">
        <v>26</v>
      </c>
      <c r="G22" s="44">
        <v>60</v>
      </c>
      <c r="H22" s="40">
        <v>2</v>
      </c>
      <c r="I22" s="46"/>
      <c r="J22" s="47"/>
      <c r="K22" s="46"/>
      <c r="L22" s="46"/>
      <c r="M22" s="46"/>
      <c r="N22" s="46"/>
      <c r="O22" s="46"/>
      <c r="P22" s="17"/>
      <c r="Q22" s="48"/>
      <c r="R22" s="17"/>
      <c r="S22" s="49"/>
      <c r="T22" s="49"/>
      <c r="U22" s="49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</row>
    <row r="23" spans="1:67" s="61" customFormat="1" ht="70.5" customHeight="1">
      <c r="A23" s="44">
        <v>5</v>
      </c>
      <c r="B23" s="52" t="s">
        <v>54</v>
      </c>
      <c r="C23" s="53"/>
      <c r="D23" s="17" t="s">
        <v>24</v>
      </c>
      <c r="E23" s="43" t="s">
        <v>55</v>
      </c>
      <c r="F23" s="44" t="s">
        <v>56</v>
      </c>
      <c r="G23" s="44">
        <v>30</v>
      </c>
      <c r="H23" s="40">
        <v>6</v>
      </c>
      <c r="I23" s="46"/>
      <c r="J23" s="47"/>
      <c r="K23" s="46"/>
      <c r="L23" s="46"/>
      <c r="M23" s="46"/>
      <c r="N23" s="46"/>
      <c r="O23" s="46"/>
      <c r="P23" s="17"/>
      <c r="Q23" s="48"/>
      <c r="R23" s="17"/>
      <c r="S23" s="49"/>
      <c r="T23" s="49"/>
      <c r="U23" s="4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</row>
    <row r="24" spans="1:67" s="61" customFormat="1" ht="70.5" customHeight="1">
      <c r="A24" s="44">
        <v>6</v>
      </c>
      <c r="B24" s="52" t="s">
        <v>54</v>
      </c>
      <c r="C24" s="53"/>
      <c r="D24" s="17" t="s">
        <v>24</v>
      </c>
      <c r="E24" s="43" t="s">
        <v>55</v>
      </c>
      <c r="F24" s="17" t="s">
        <v>57</v>
      </c>
      <c r="G24" s="17">
        <v>30</v>
      </c>
      <c r="H24" s="40">
        <v>15</v>
      </c>
      <c r="I24" s="46"/>
      <c r="J24" s="47"/>
      <c r="K24" s="46"/>
      <c r="L24" s="46"/>
      <c r="M24" s="46"/>
      <c r="N24" s="46"/>
      <c r="O24" s="46"/>
      <c r="P24" s="17"/>
      <c r="Q24" s="48"/>
      <c r="R24" s="17"/>
      <c r="S24" s="49"/>
      <c r="T24" s="49"/>
      <c r="U24" s="49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</row>
    <row r="25" spans="1:67" s="61" customFormat="1" ht="70.5" customHeight="1">
      <c r="A25" s="44">
        <v>7</v>
      </c>
      <c r="B25" s="52" t="s">
        <v>54</v>
      </c>
      <c r="C25" s="53"/>
      <c r="D25" s="17" t="s">
        <v>24</v>
      </c>
      <c r="E25" s="44" t="s">
        <v>58</v>
      </c>
      <c r="F25" s="44" t="s">
        <v>59</v>
      </c>
      <c r="G25" s="44">
        <v>30</v>
      </c>
      <c r="H25" s="40">
        <v>6</v>
      </c>
      <c r="I25" s="46"/>
      <c r="J25" s="47"/>
      <c r="K25" s="46"/>
      <c r="L25" s="46"/>
      <c r="M25" s="46"/>
      <c r="N25" s="46"/>
      <c r="O25" s="46"/>
      <c r="P25" s="17"/>
      <c r="Q25" s="48"/>
      <c r="R25" s="17"/>
      <c r="S25" s="49"/>
      <c r="T25" s="49"/>
      <c r="U25" s="4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</row>
    <row r="26" spans="1:67" s="61" customFormat="1" ht="70.5" customHeight="1">
      <c r="A26" s="44">
        <v>8</v>
      </c>
      <c r="B26" s="52" t="s">
        <v>54</v>
      </c>
      <c r="C26" s="53"/>
      <c r="D26" s="17" t="s">
        <v>24</v>
      </c>
      <c r="E26" s="44" t="s">
        <v>58</v>
      </c>
      <c r="F26" s="44" t="s">
        <v>60</v>
      </c>
      <c r="G26" s="44">
        <v>30</v>
      </c>
      <c r="H26" s="40">
        <v>10</v>
      </c>
      <c r="I26" s="46"/>
      <c r="J26" s="47"/>
      <c r="K26" s="46"/>
      <c r="L26" s="46"/>
      <c r="M26" s="46"/>
      <c r="N26" s="46"/>
      <c r="O26" s="46"/>
      <c r="P26" s="17"/>
      <c r="Q26" s="48"/>
      <c r="R26" s="17"/>
      <c r="S26" s="49"/>
      <c r="T26" s="49"/>
      <c r="U26" s="4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</row>
    <row r="27" spans="1:67" s="61" customFormat="1" ht="70.5" customHeight="1">
      <c r="A27" s="44">
        <v>9</v>
      </c>
      <c r="B27" s="52" t="s">
        <v>54</v>
      </c>
      <c r="C27" s="53"/>
      <c r="D27" s="17" t="s">
        <v>24</v>
      </c>
      <c r="E27" s="44" t="s">
        <v>58</v>
      </c>
      <c r="F27" s="44" t="s">
        <v>61</v>
      </c>
      <c r="G27" s="44">
        <v>30</v>
      </c>
      <c r="H27" s="40">
        <v>2</v>
      </c>
      <c r="I27" s="46"/>
      <c r="J27" s="47"/>
      <c r="K27" s="46"/>
      <c r="L27" s="46"/>
      <c r="M27" s="46"/>
      <c r="N27" s="46"/>
      <c r="O27" s="46"/>
      <c r="P27" s="17"/>
      <c r="Q27" s="48"/>
      <c r="R27" s="17"/>
      <c r="S27" s="49"/>
      <c r="T27" s="49"/>
      <c r="U27" s="49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</row>
    <row r="28" spans="1:67" s="61" customFormat="1" ht="70.5" customHeight="1">
      <c r="A28" s="44">
        <v>10</v>
      </c>
      <c r="B28" s="50" t="s">
        <v>62</v>
      </c>
      <c r="C28" s="53"/>
      <c r="D28" s="17" t="s">
        <v>24</v>
      </c>
      <c r="E28" s="44" t="s">
        <v>63</v>
      </c>
      <c r="F28" s="44" t="s">
        <v>64</v>
      </c>
      <c r="G28" s="44" t="s">
        <v>65</v>
      </c>
      <c r="H28" s="40">
        <v>10</v>
      </c>
      <c r="I28" s="46"/>
      <c r="J28" s="47"/>
      <c r="K28" s="46"/>
      <c r="L28" s="46"/>
      <c r="M28" s="46"/>
      <c r="N28" s="46"/>
      <c r="O28" s="46"/>
      <c r="P28" s="17"/>
      <c r="Q28" s="48"/>
      <c r="R28" s="17"/>
      <c r="S28" s="49"/>
      <c r="T28" s="49"/>
      <c r="U28" s="49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</row>
    <row r="29" spans="1:67" s="61" customFormat="1" ht="70.5" customHeight="1">
      <c r="A29" s="44">
        <v>11</v>
      </c>
      <c r="B29" s="52" t="s">
        <v>62</v>
      </c>
      <c r="C29" s="53"/>
      <c r="D29" s="17" t="s">
        <v>24</v>
      </c>
      <c r="E29" s="62" t="s">
        <v>66</v>
      </c>
      <c r="F29" s="17" t="s">
        <v>67</v>
      </c>
      <c r="G29" s="17">
        <v>1</v>
      </c>
      <c r="H29" s="40">
        <v>150</v>
      </c>
      <c r="I29" s="46"/>
      <c r="J29" s="47"/>
      <c r="K29" s="46"/>
      <c r="L29" s="46"/>
      <c r="M29" s="46"/>
      <c r="N29" s="46"/>
      <c r="O29" s="46"/>
      <c r="P29" s="17"/>
      <c r="Q29" s="48"/>
      <c r="R29" s="17"/>
      <c r="S29" s="49"/>
      <c r="T29" s="49"/>
      <c r="U29" s="4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</row>
    <row r="30" spans="1:67" s="61" customFormat="1" ht="70.5" customHeight="1">
      <c r="A30" s="44">
        <v>12</v>
      </c>
      <c r="B30" s="45" t="s">
        <v>68</v>
      </c>
      <c r="C30" s="17"/>
      <c r="D30" s="43" t="s">
        <v>24</v>
      </c>
      <c r="E30" s="43" t="s">
        <v>46</v>
      </c>
      <c r="F30" s="44" t="s">
        <v>69</v>
      </c>
      <c r="G30" s="44">
        <v>28</v>
      </c>
      <c r="H30" s="40">
        <v>35</v>
      </c>
      <c r="I30" s="46"/>
      <c r="J30" s="47"/>
      <c r="K30" s="46"/>
      <c r="L30" s="46"/>
      <c r="M30" s="46"/>
      <c r="N30" s="46"/>
      <c r="O30" s="46"/>
      <c r="P30" s="17"/>
      <c r="Q30" s="48"/>
      <c r="R30" s="17"/>
      <c r="S30" s="49"/>
      <c r="T30" s="49"/>
      <c r="U30" s="49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</row>
    <row r="31" spans="1:67" s="61" customFormat="1" ht="70.5" customHeight="1">
      <c r="A31" s="44">
        <v>13</v>
      </c>
      <c r="B31" s="45" t="s">
        <v>68</v>
      </c>
      <c r="C31" s="17"/>
      <c r="D31" s="43" t="s">
        <v>24</v>
      </c>
      <c r="E31" s="43" t="s">
        <v>46</v>
      </c>
      <c r="F31" s="43" t="s">
        <v>70</v>
      </c>
      <c r="G31" s="43">
        <v>28</v>
      </c>
      <c r="H31" s="40">
        <v>8</v>
      </c>
      <c r="I31" s="46"/>
      <c r="J31" s="47"/>
      <c r="K31" s="46"/>
      <c r="L31" s="46"/>
      <c r="M31" s="46"/>
      <c r="N31" s="46"/>
      <c r="O31" s="46"/>
      <c r="P31" s="17"/>
      <c r="Q31" s="48"/>
      <c r="R31" s="17"/>
      <c r="S31" s="49"/>
      <c r="T31" s="49"/>
      <c r="U31" s="49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</row>
    <row r="32" spans="1:21" ht="16.5" customHeight="1">
      <c r="A32" s="39" t="s">
        <v>71</v>
      </c>
      <c r="B32" s="39"/>
      <c r="C32" s="39"/>
      <c r="D32" s="39"/>
      <c r="E32" s="39"/>
      <c r="F32" s="39"/>
      <c r="G32" s="39"/>
      <c r="H32" s="40"/>
      <c r="I32" s="40"/>
      <c r="J32" s="40"/>
      <c r="K32" s="40"/>
      <c r="L32" s="41"/>
      <c r="M32" s="41"/>
      <c r="N32" s="42" t="s">
        <v>29</v>
      </c>
      <c r="O32" s="42">
        <f>SUM(O19:O31)</f>
        <v>0</v>
      </c>
      <c r="P32" s="42">
        <f>SUM(P19:P31)</f>
        <v>0</v>
      </c>
      <c r="Q32" s="42">
        <f>SUM(O19:O31)</f>
        <v>0</v>
      </c>
      <c r="R32" s="43"/>
      <c r="S32" s="42">
        <f>SUM(S19:S31)</f>
        <v>0</v>
      </c>
      <c r="T32" s="43"/>
      <c r="U32" s="43"/>
    </row>
    <row r="33" spans="1:67" s="13" customFormat="1" ht="70.5" customHeight="1">
      <c r="A33" s="44">
        <v>1</v>
      </c>
      <c r="B33" s="50" t="s">
        <v>72</v>
      </c>
      <c r="C33" s="53"/>
      <c r="D33" s="17" t="s">
        <v>73</v>
      </c>
      <c r="E33" s="17" t="s">
        <v>74</v>
      </c>
      <c r="F33" s="44" t="s">
        <v>75</v>
      </c>
      <c r="G33" s="44">
        <v>10</v>
      </c>
      <c r="H33" s="40">
        <v>5</v>
      </c>
      <c r="I33" s="63"/>
      <c r="J33" s="47"/>
      <c r="K33" s="46"/>
      <c r="L33" s="46"/>
      <c r="M33" s="46"/>
      <c r="N33" s="46"/>
      <c r="O33" s="46"/>
      <c r="P33" s="64"/>
      <c r="Q33" s="48"/>
      <c r="R33" s="17"/>
      <c r="S33" s="49"/>
      <c r="T33" s="49"/>
      <c r="U33" s="4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1:21" ht="16.5" customHeight="1">
      <c r="A34" s="39" t="s">
        <v>76</v>
      </c>
      <c r="B34" s="39"/>
      <c r="C34" s="39"/>
      <c r="D34" s="39"/>
      <c r="E34" s="39"/>
      <c r="F34" s="39"/>
      <c r="G34" s="39"/>
      <c r="H34" s="40"/>
      <c r="I34" s="40"/>
      <c r="J34" s="40"/>
      <c r="K34" s="40"/>
      <c r="L34" s="41"/>
      <c r="M34" s="41"/>
      <c r="N34" s="42" t="s">
        <v>29</v>
      </c>
      <c r="O34" s="42">
        <f>SUM(O33)</f>
        <v>0</v>
      </c>
      <c r="P34" s="42">
        <f>SUM(P33)</f>
        <v>0</v>
      </c>
      <c r="Q34" s="42">
        <f>SUM(O33)</f>
        <v>0</v>
      </c>
      <c r="R34" s="43"/>
      <c r="S34" s="42">
        <f>SUM(S33)</f>
        <v>0</v>
      </c>
      <c r="T34" s="43"/>
      <c r="U34" s="43"/>
    </row>
    <row r="35" spans="1:67" s="13" customFormat="1" ht="70.5" customHeight="1">
      <c r="A35" s="44">
        <v>1</v>
      </c>
      <c r="B35" s="52" t="s">
        <v>77</v>
      </c>
      <c r="C35" s="17"/>
      <c r="D35" s="17" t="s">
        <v>73</v>
      </c>
      <c r="E35" s="17" t="s">
        <v>78</v>
      </c>
      <c r="F35" s="17" t="s">
        <v>79</v>
      </c>
      <c r="G35" s="53">
        <v>1</v>
      </c>
      <c r="H35" s="40">
        <v>10</v>
      </c>
      <c r="I35" s="63"/>
      <c r="J35" s="47"/>
      <c r="K35" s="46"/>
      <c r="L35" s="46"/>
      <c r="M35" s="46"/>
      <c r="N35" s="46"/>
      <c r="O35" s="46"/>
      <c r="P35" s="65"/>
      <c r="Q35" s="48"/>
      <c r="R35" s="17"/>
      <c r="S35" s="49"/>
      <c r="T35" s="49"/>
      <c r="U35" s="4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spans="1:67" s="13" customFormat="1" ht="70.5" customHeight="1">
      <c r="A36" s="44">
        <v>2</v>
      </c>
      <c r="B36" s="52" t="s">
        <v>77</v>
      </c>
      <c r="C36" s="17"/>
      <c r="D36" s="17" t="s">
        <v>73</v>
      </c>
      <c r="E36" s="17" t="s">
        <v>78</v>
      </c>
      <c r="F36" s="17" t="s">
        <v>80</v>
      </c>
      <c r="G36" s="53">
        <v>2</v>
      </c>
      <c r="H36" s="40">
        <v>15</v>
      </c>
      <c r="I36" s="63"/>
      <c r="J36" s="47"/>
      <c r="K36" s="46"/>
      <c r="L36" s="46"/>
      <c r="M36" s="46"/>
      <c r="N36" s="46"/>
      <c r="O36" s="46"/>
      <c r="P36" s="65"/>
      <c r="Q36" s="48"/>
      <c r="R36" s="17"/>
      <c r="S36" s="49"/>
      <c r="T36" s="49"/>
      <c r="U36" s="4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  <row r="37" spans="1:67" s="13" customFormat="1" ht="70.5" customHeight="1">
      <c r="A37" s="44">
        <v>3</v>
      </c>
      <c r="B37" s="52" t="s">
        <v>77</v>
      </c>
      <c r="C37" s="17"/>
      <c r="D37" s="17" t="s">
        <v>73</v>
      </c>
      <c r="E37" s="17" t="s">
        <v>78</v>
      </c>
      <c r="F37" s="17" t="s">
        <v>81</v>
      </c>
      <c r="G37" s="53">
        <v>1</v>
      </c>
      <c r="H37" s="40">
        <v>25</v>
      </c>
      <c r="I37" s="63"/>
      <c r="J37" s="47"/>
      <c r="K37" s="46"/>
      <c r="L37" s="46"/>
      <c r="M37" s="46"/>
      <c r="N37" s="46"/>
      <c r="O37" s="46"/>
      <c r="P37" s="65"/>
      <c r="Q37" s="48"/>
      <c r="R37" s="17"/>
      <c r="S37" s="49"/>
      <c r="T37" s="49"/>
      <c r="U37" s="4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</row>
    <row r="38" spans="1:21" ht="16.5" customHeight="1">
      <c r="A38" s="39" t="s">
        <v>82</v>
      </c>
      <c r="B38" s="39"/>
      <c r="C38" s="39"/>
      <c r="D38" s="39"/>
      <c r="E38" s="39"/>
      <c r="F38" s="39"/>
      <c r="G38" s="39"/>
      <c r="H38" s="40"/>
      <c r="I38" s="40"/>
      <c r="J38" s="40"/>
      <c r="K38" s="40"/>
      <c r="L38" s="41"/>
      <c r="M38" s="41"/>
      <c r="N38" s="42" t="s">
        <v>29</v>
      </c>
      <c r="O38" s="42">
        <f>SUM(O35:O37)</f>
        <v>0</v>
      </c>
      <c r="P38" s="42">
        <f>SUM(P35:P37)</f>
        <v>0</v>
      </c>
      <c r="Q38" s="42">
        <f>SUM(O35:O37)</f>
        <v>0</v>
      </c>
      <c r="R38" s="43"/>
      <c r="S38" s="42">
        <f>SUM(S35:S37)</f>
        <v>0</v>
      </c>
      <c r="T38" s="43"/>
      <c r="U38" s="43"/>
    </row>
    <row r="39" spans="1:67" s="13" customFormat="1" ht="70.5" customHeight="1">
      <c r="A39" s="44">
        <v>1</v>
      </c>
      <c r="B39" s="50" t="s">
        <v>83</v>
      </c>
      <c r="C39" s="53"/>
      <c r="D39" s="17" t="s">
        <v>73</v>
      </c>
      <c r="E39" s="17" t="s">
        <v>84</v>
      </c>
      <c r="F39" s="44" t="s">
        <v>85</v>
      </c>
      <c r="G39" s="44">
        <v>10</v>
      </c>
      <c r="H39" s="40">
        <v>45</v>
      </c>
      <c r="I39" s="63"/>
      <c r="J39" s="47"/>
      <c r="K39" s="46"/>
      <c r="L39" s="46"/>
      <c r="M39" s="46"/>
      <c r="N39" s="46"/>
      <c r="O39" s="46"/>
      <c r="P39" s="17"/>
      <c r="Q39" s="48"/>
      <c r="R39" s="17"/>
      <c r="S39" s="65"/>
      <c r="T39" s="65"/>
      <c r="U39" s="6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1:21" ht="16.5" customHeight="1">
      <c r="A40" s="39" t="s">
        <v>86</v>
      </c>
      <c r="B40" s="39"/>
      <c r="C40" s="39"/>
      <c r="D40" s="39"/>
      <c r="E40" s="39"/>
      <c r="F40" s="39"/>
      <c r="G40" s="39"/>
      <c r="H40" s="40"/>
      <c r="I40" s="40"/>
      <c r="J40" s="40"/>
      <c r="K40" s="40"/>
      <c r="L40" s="41"/>
      <c r="M40" s="41"/>
      <c r="N40" s="42" t="s">
        <v>29</v>
      </c>
      <c r="O40" s="42">
        <f>SUM(O39)</f>
        <v>0</v>
      </c>
      <c r="P40" s="42">
        <f>SUM(P39)</f>
        <v>0</v>
      </c>
      <c r="Q40" s="42">
        <f>SUM(O39)</f>
        <v>0</v>
      </c>
      <c r="R40" s="43"/>
      <c r="S40" s="42">
        <f>SUM(S39)</f>
        <v>0</v>
      </c>
      <c r="T40" s="43"/>
      <c r="U40" s="43"/>
    </row>
    <row r="41" spans="1:67" s="13" customFormat="1" ht="70.5" customHeight="1">
      <c r="A41" s="44">
        <v>1</v>
      </c>
      <c r="B41" s="50" t="s">
        <v>87</v>
      </c>
      <c r="C41" s="53"/>
      <c r="D41" s="17" t="s">
        <v>73</v>
      </c>
      <c r="E41" s="44" t="s">
        <v>31</v>
      </c>
      <c r="F41" s="43" t="s">
        <v>32</v>
      </c>
      <c r="G41" s="43">
        <v>5</v>
      </c>
      <c r="H41" s="40">
        <v>80</v>
      </c>
      <c r="I41" s="63"/>
      <c r="J41" s="47"/>
      <c r="K41" s="46"/>
      <c r="L41" s="46"/>
      <c r="M41" s="46"/>
      <c r="N41" s="46"/>
      <c r="O41" s="46"/>
      <c r="P41" s="43"/>
      <c r="Q41" s="48"/>
      <c r="R41" s="17"/>
      <c r="S41" s="65"/>
      <c r="T41" s="65"/>
      <c r="U41" s="65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21" ht="16.5" customHeight="1">
      <c r="A42" s="39" t="s">
        <v>88</v>
      </c>
      <c r="B42" s="39"/>
      <c r="C42" s="39"/>
      <c r="D42" s="39"/>
      <c r="E42" s="39"/>
      <c r="F42" s="39"/>
      <c r="G42" s="39"/>
      <c r="H42" s="40"/>
      <c r="I42" s="40"/>
      <c r="J42" s="40"/>
      <c r="K42" s="40">
        <f>I42*0.08</f>
        <v>0</v>
      </c>
      <c r="L42" s="41"/>
      <c r="M42" s="41"/>
      <c r="N42" s="42" t="s">
        <v>29</v>
      </c>
      <c r="O42" s="42">
        <f>SUM(O41)</f>
        <v>0</v>
      </c>
      <c r="P42" s="42">
        <f>SUM(P41)</f>
        <v>0</v>
      </c>
      <c r="Q42" s="42">
        <f>SUM(O41)</f>
        <v>0</v>
      </c>
      <c r="R42" s="43"/>
      <c r="S42" s="42">
        <f>SUM(S41)</f>
        <v>0</v>
      </c>
      <c r="T42" s="43"/>
      <c r="U42" s="43"/>
    </row>
    <row r="43" spans="1:67" s="13" customFormat="1" ht="70.5" customHeight="1">
      <c r="A43" s="44">
        <v>1</v>
      </c>
      <c r="B43" s="50" t="s">
        <v>89</v>
      </c>
      <c r="C43" s="17"/>
      <c r="D43" s="17" t="s">
        <v>73</v>
      </c>
      <c r="E43" s="17" t="s">
        <v>31</v>
      </c>
      <c r="F43" s="44" t="s">
        <v>90</v>
      </c>
      <c r="G43" s="44">
        <v>20</v>
      </c>
      <c r="H43" s="40">
        <v>58</v>
      </c>
      <c r="I43" s="63"/>
      <c r="J43" s="47"/>
      <c r="K43" s="46"/>
      <c r="L43" s="46"/>
      <c r="M43" s="46"/>
      <c r="N43" s="46"/>
      <c r="O43" s="46"/>
      <c r="P43" s="43"/>
      <c r="Q43" s="48"/>
      <c r="R43" s="17"/>
      <c r="S43" s="65"/>
      <c r="T43" s="65"/>
      <c r="U43" s="65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21" ht="16.5" customHeight="1">
      <c r="A44" s="39" t="s">
        <v>91</v>
      </c>
      <c r="B44" s="39"/>
      <c r="C44" s="39"/>
      <c r="D44" s="39"/>
      <c r="E44" s="39"/>
      <c r="F44" s="39"/>
      <c r="G44" s="39"/>
      <c r="H44" s="40"/>
      <c r="I44" s="40"/>
      <c r="J44" s="40"/>
      <c r="K44" s="40">
        <f>I44*0.08</f>
        <v>0</v>
      </c>
      <c r="L44" s="41"/>
      <c r="M44" s="41"/>
      <c r="N44" s="42" t="s">
        <v>29</v>
      </c>
      <c r="O44" s="42">
        <f>SUM(O43)</f>
        <v>0</v>
      </c>
      <c r="P44" s="42">
        <f>SUM(P43)</f>
        <v>0</v>
      </c>
      <c r="Q44" s="42">
        <f>SUM(O43)</f>
        <v>0</v>
      </c>
      <c r="R44" s="43"/>
      <c r="S44" s="42">
        <f>SUM(S43)</f>
        <v>0</v>
      </c>
      <c r="T44" s="43"/>
      <c r="U44" s="43"/>
    </row>
    <row r="45" spans="1:67" s="13" customFormat="1" ht="70.5" customHeight="1">
      <c r="A45" s="44">
        <v>1</v>
      </c>
      <c r="B45" s="45" t="s">
        <v>92</v>
      </c>
      <c r="C45" s="43"/>
      <c r="D45" s="17" t="s">
        <v>73</v>
      </c>
      <c r="E45" s="17" t="s">
        <v>93</v>
      </c>
      <c r="F45" s="44" t="s">
        <v>94</v>
      </c>
      <c r="G45" s="44">
        <v>1</v>
      </c>
      <c r="H45" s="40">
        <v>10</v>
      </c>
      <c r="I45" s="63"/>
      <c r="J45" s="47"/>
      <c r="K45" s="46"/>
      <c r="L45" s="46"/>
      <c r="M45" s="46"/>
      <c r="N45" s="46"/>
      <c r="O45" s="46"/>
      <c r="P45" s="43"/>
      <c r="Q45" s="48"/>
      <c r="R45" s="17"/>
      <c r="S45" s="65"/>
      <c r="T45" s="65"/>
      <c r="U45" s="6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1:67" s="13" customFormat="1" ht="14.25" customHeight="1">
      <c r="A46" s="66"/>
      <c r="B46" s="66"/>
      <c r="C46" s="66"/>
      <c r="D46" s="66"/>
      <c r="E46" s="66"/>
      <c r="F46" s="66"/>
      <c r="G46" s="66"/>
      <c r="H46" s="67"/>
      <c r="I46" s="68"/>
      <c r="J46" s="41"/>
      <c r="K46" s="41"/>
      <c r="L46" s="47"/>
      <c r="M46" s="46"/>
      <c r="N46" s="42" t="s">
        <v>29</v>
      </c>
      <c r="O46" s="42">
        <f>SUM(O45)</f>
        <v>0</v>
      </c>
      <c r="P46" s="42">
        <f>SUM(P45)</f>
        <v>0</v>
      </c>
      <c r="Q46" s="42">
        <f>SUM(O45)</f>
        <v>0</v>
      </c>
      <c r="R46" s="69"/>
      <c r="S46" s="42">
        <f>SUM(S45)</f>
        <v>0</v>
      </c>
      <c r="T46" s="70"/>
      <c r="U46" s="70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21" ht="21.75" customHeight="1">
      <c r="A47" s="71"/>
      <c r="B47" s="72" t="s">
        <v>95</v>
      </c>
      <c r="C47" s="71"/>
      <c r="D47" s="71"/>
      <c r="E47" s="71"/>
      <c r="F47" s="71"/>
      <c r="G47" s="71"/>
      <c r="H47" s="71"/>
      <c r="I47" s="71"/>
      <c r="J47" s="41"/>
      <c r="K47" s="41"/>
      <c r="L47" s="73" t="s">
        <v>96</v>
      </c>
      <c r="M47" s="73"/>
      <c r="N47" s="73"/>
      <c r="O47" s="42">
        <f>SUM(O7+O9+O13+O15+O18+O32+O34+O38+O40+O42+O44+O46)</f>
        <v>0</v>
      </c>
      <c r="P47" s="42">
        <f>SUM(P7+P9+P13+P15+P18+P32+P34+P38+P40+P42+P44+P46)</f>
        <v>0</v>
      </c>
      <c r="Q47" s="42">
        <f>SUM(Q7+Q9+Q13+Q15+Q18+Q32+Q34+Q38+Q40+Q42+Q44+Q46)</f>
        <v>0</v>
      </c>
      <c r="R47" s="69"/>
      <c r="S47" s="42">
        <f>SUM(S7+S9+S13+S15+S18+S32+S34+S38+S40+S42+S44+S46)</f>
        <v>0</v>
      </c>
      <c r="T47" s="74"/>
      <c r="U47" s="74"/>
    </row>
    <row r="50" spans="3:14" ht="21.75">
      <c r="C50" s="75" t="s">
        <v>97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3:14" ht="21.75">
      <c r="C51" s="76" t="s">
        <v>98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3:14" ht="21.75">
      <c r="C52" s="76" t="s">
        <v>99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3:14" ht="21.75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</row>
    <row r="54" spans="3:14" ht="21.75">
      <c r="C54" s="76" t="s">
        <v>100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3:14" ht="21.7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3:14" ht="21.75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3:14" ht="21.75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3:14" ht="21.7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3:14" ht="21.75">
      <c r="C59" s="77"/>
      <c r="D59" s="78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3:14" ht="21.75">
      <c r="C60" s="79" t="s">
        <v>101</v>
      </c>
      <c r="D60" s="78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3:14" ht="75.75" customHeight="1">
      <c r="C61" s="80" t="s">
        <v>102</v>
      </c>
      <c r="D61" s="80"/>
      <c r="E61" s="80"/>
      <c r="F61" s="80"/>
      <c r="G61" s="80"/>
      <c r="H61" s="78"/>
      <c r="I61" s="78"/>
      <c r="J61" s="78"/>
      <c r="K61" s="78"/>
      <c r="L61" s="78"/>
      <c r="M61" s="81"/>
      <c r="N61" s="81"/>
    </row>
    <row r="62" spans="9:14" ht="14.25" customHeight="1">
      <c r="I62" s="3"/>
      <c r="J62" s="3"/>
      <c r="K62" s="3"/>
      <c r="L62" s="3"/>
      <c r="M62" s="3"/>
      <c r="N62" s="3"/>
    </row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A2:S2"/>
    <mergeCell ref="A4:G4"/>
    <mergeCell ref="H4:S4"/>
    <mergeCell ref="A7:G7"/>
    <mergeCell ref="H7:K7"/>
    <mergeCell ref="A9:G9"/>
    <mergeCell ref="H9:K9"/>
    <mergeCell ref="A13:G13"/>
    <mergeCell ref="H13:K13"/>
    <mergeCell ref="A15:G15"/>
    <mergeCell ref="H15:K15"/>
    <mergeCell ref="A18:H18"/>
    <mergeCell ref="I18:K18"/>
    <mergeCell ref="A32:G32"/>
    <mergeCell ref="H32:K32"/>
    <mergeCell ref="A34:G34"/>
    <mergeCell ref="H34:K34"/>
    <mergeCell ref="A38:G38"/>
    <mergeCell ref="H38:K38"/>
    <mergeCell ref="A40:G40"/>
    <mergeCell ref="H40:K40"/>
    <mergeCell ref="A42:G42"/>
    <mergeCell ref="H42:K42"/>
    <mergeCell ref="A44:G44"/>
    <mergeCell ref="H44:K44"/>
    <mergeCell ref="A46:G46"/>
    <mergeCell ref="E47:G47"/>
    <mergeCell ref="L47:N47"/>
    <mergeCell ref="C61:G61"/>
  </mergeCells>
  <printOptions/>
  <pageMargins left="0.2361111111111111" right="0.24930555555555556" top="0.2361111111111111" bottom="0.5694444444444444" header="0.5118055555555555" footer="0.2361111111111111"/>
  <pageSetup horizontalDpi="300" verticalDpi="300" orientation="landscape" paperSize="9" scale="46"/>
  <headerFooter alignWithMargins="0">
    <oddFooter>&amp;L&amp;"Times New Roman,Normalny"&amp;12Sporz: Anna Wrona
          &amp;C&amp;"Times New Roman,Normalny"&amp;12                    &amp;P</oddFooter>
  </headerFooter>
  <rowBreaks count="2" manualBreakCount="2">
    <brk id="22" max="255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95" zoomScaleSheetLayoutView="65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2022-07-29T09:14:26Z</dcterms:modified>
  <cp:category/>
  <cp:version/>
  <cp:contentType/>
  <cp:contentStatus/>
  <cp:revision>1941</cp:revision>
</cp:coreProperties>
</file>